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资产负债表_政府会计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<sst xmlns="http://schemas.openxmlformats.org/spreadsheetml/2006/main" count="218" uniqueCount="84">
  <si>
    <t>资产负债表</t>
  </si>
  <si>
    <t>表一</t>
  </si>
  <si>
    <t>编制单位:乌兰察布广播电视大学</t>
  </si>
  <si>
    <t>日期:2023-12-31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</si>
  <si>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</si>
  <si>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</si>
  <si>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</si>
  <si>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</si>
  <si>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</si>
  <si>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</si>
  <si>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</si>
  <si>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</si>
  <si>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</si>
  <si>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</si>
  <si>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</si>
  <si>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</si>
  <si>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</si>
  <si>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</si>
  <si>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</si>
  <si>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</si>
  <si>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</si>
  <si>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</si>
  <si>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</si>
  <si>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</si>
  <si>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</si>
  <si>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</si>
  <si>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</si>
  <si>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</si>
  <si>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</si>
  <si>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</si>
  <si>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</si>
  <si>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</si>
  <si>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</si>
  <si>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</si>
  <si>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</si>
  <si>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</si>
  <si>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</si>
  <si>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</si>
  <si>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</si>
  <si>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</si>
  <si>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</si>
  <si>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</si>
  <si>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</si>
  <si>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</si>
  <si>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</si>
  <si>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</si>
  <si>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</si>
  <si>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</si>
  <si>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</si>
  <si>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</si>
  <si>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</si>
  <si>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</si>
  <si>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</si>
  <si>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</si>
  <si>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</si>
  <si>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</si>
  <si>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</si>
  <si>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</si>
  <si>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</si>
  <si>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</si>
  <si>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</si>
  <si>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</si>
  <si>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</si>
  <si>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</si>
  <si>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</si>
  <si>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</si>
  <si>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</si>
  <si>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</si>
  <si>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</si>
  <si>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</si>
  <si>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</si>
  <si>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</si>
  <si>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</si>
  <si>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</si>
  <si>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</si>
  <si>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</si>
  <si>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</si>
  <si>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</si>
  <si>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</si>
  <si>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</si>
  <si>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</si>
  <si>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</si>
  <si>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</si>
  <si>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会计主管:白颖                            制表:韩慧玲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</si>
</sst>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C1" workbookViewId="0">
      <selection activeCell="J3" sqref="J3"/>
    </sheetView>
  </sheetViews>
  <sheetFormatPr defaultColWidth="9" defaultRowHeight="14.4" outlineLevelCol="5"/>
  <cols>
    <col min="1" max="6" width="31.2222222222222" customWidth="1"/>
  </cols>
  <sheetData>
    <row r="1" ht="20.4" spans="1:6">
      <c r="A1" s="1" t="s">
        <v>0</v>
      </c>
      <c r="F1" s="2" t="s">
        <v>1</v>
      </c>
    </row>
    <row r="2" ht="15.6" spans="1:6">
      <c r="A2" s="3" t="s">
        <v>2</v>
      </c>
      <c r="C2" s="3" t="s">
        <v>3</v>
      </c>
      <c r="F2" s="2" t="s">
        <v>4</v>
      </c>
    </row>
    <row r="3" ht="15.6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5.6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5.6" spans="1:6">
      <c r="A5" s="5" t="s">
        <v>12</v>
      </c>
      <c r="B5" s="6">
        <v>461921.91</v>
      </c>
      <c r="C5" s="6">
        <v>58203.71</v>
      </c>
      <c r="D5" s="5" t="s">
        <v>13</v>
      </c>
      <c r="E5" s="5" t="s">
        <v>10</v>
      </c>
      <c r="F5" s="5" t="s">
        <v>10</v>
      </c>
    </row>
    <row r="6" ht="15.6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5.6" spans="1:6">
      <c r="A7" s="5" t="s">
        <v>16</v>
      </c>
      <c r="B7" s="5" t="s">
        <v>10</v>
      </c>
      <c r="C7" s="5" t="s">
        <v>10</v>
      </c>
      <c r="D7" s="5" t="s">
        <v>17</v>
      </c>
      <c r="E7" s="5" t="s">
        <v>10</v>
      </c>
      <c r="F7" s="5" t="s">
        <v>10</v>
      </c>
    </row>
    <row r="8" ht="15.6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5.6" spans="1:6">
      <c r="A9" s="5" t="s">
        <v>20</v>
      </c>
      <c r="B9" s="5" t="s">
        <v>10</v>
      </c>
      <c r="C9" s="5" t="s">
        <v>10</v>
      </c>
      <c r="D9" s="5" t="s">
        <v>21</v>
      </c>
      <c r="E9" s="5" t="s">
        <v>10</v>
      </c>
      <c r="F9" s="5" t="s">
        <v>10</v>
      </c>
    </row>
    <row r="10" ht="15.6" spans="1:6">
      <c r="A10" s="5" t="s">
        <v>22</v>
      </c>
      <c r="B10" s="5" t="s">
        <v>10</v>
      </c>
      <c r="C10" s="5" t="s">
        <v>10</v>
      </c>
      <c r="D10" s="5" t="s">
        <v>23</v>
      </c>
      <c r="E10" s="5" t="s">
        <v>10</v>
      </c>
      <c r="F10" s="5" t="s">
        <v>10</v>
      </c>
    </row>
    <row r="11" ht="15.6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5.6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5.6" spans="1:6">
      <c r="A13" s="5" t="s">
        <v>28</v>
      </c>
      <c r="B13" s="6">
        <v>600</v>
      </c>
      <c r="C13" s="6">
        <v>600</v>
      </c>
      <c r="D13" s="5" t="s">
        <v>29</v>
      </c>
      <c r="E13" s="5" t="s">
        <v>10</v>
      </c>
      <c r="F13" s="5" t="s">
        <v>10</v>
      </c>
    </row>
    <row r="14" ht="15.6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5.6" spans="1:6">
      <c r="A15" s="5" t="s">
        <v>32</v>
      </c>
      <c r="B15" s="6">
        <v>62141</v>
      </c>
      <c r="C15" s="5" t="s">
        <v>10</v>
      </c>
      <c r="D15" s="5" t="s">
        <v>33</v>
      </c>
      <c r="E15" s="6">
        <v>454327.81</v>
      </c>
      <c r="F15" s="6">
        <v>50609.61</v>
      </c>
    </row>
    <row r="16" ht="15.6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5.6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5.6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524662.91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58803.71</v>
      </c>
      <c r="D18" s="5" t="s">
        <v>39</v>
      </c>
      <c r="E18" s="5" t="s">
        <v>10</v>
      </c>
      <c r="F18" s="5" t="s">
        <v>10</v>
      </c>
    </row>
    <row r="19" ht="15.6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454327.81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50609.61</v>
      </c>
    </row>
    <row r="20" ht="15.6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5.6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5.6" spans="1:6">
      <c r="A22" s="5" t="s">
        <v>46</v>
      </c>
      <c r="B22" s="6">
        <v>17537342.8</v>
      </c>
      <c r="C22" s="6">
        <v>16944687.8</v>
      </c>
      <c r="D22" s="5" t="s">
        <v>47</v>
      </c>
      <c r="E22" s="5" t="s">
        <v>10</v>
      </c>
      <c r="F22" s="5" t="s">
        <v>10</v>
      </c>
    </row>
    <row r="23" ht="15.6" spans="1:6">
      <c r="A23" s="5" t="s">
        <v>48</v>
      </c>
      <c r="B23" s="6">
        <v>8574196.69</v>
      </c>
      <c r="C23" s="6">
        <v>7827700.29</v>
      </c>
      <c r="D23" s="5" t="s">
        <v>49</v>
      </c>
      <c r="E23" s="5" t="s">
        <v>10</v>
      </c>
      <c r="F23" s="5" t="s">
        <v>10</v>
      </c>
    </row>
    <row r="24" ht="15.6" spans="1:6">
      <c r="A24" s="7" t="s">
        <v>50</v>
      </c>
      <c r="B24" s="8">
        <f>IF(AND(TRIM(B22)="",TRIM(B23)=""),"",SUM(IF(ISBLANK(B22),0,B22))-SUM(IF(ISBLANK(B23),0,B23)))</f>
        <v>8963146.11</v>
      </c>
      <c r="C24" s="8">
        <f>IF(AND(TRIM(C22)="",TRIM(C23)=""),"",SUM(IF(ISBLANK(C22),0,C22))-SUM(IF(ISBLANK(C23),0,C23)))</f>
        <v>9116987.51</v>
      </c>
      <c r="D24" s="5" t="s">
        <v>51</v>
      </c>
      <c r="E24" s="5" t="s">
        <v>10</v>
      </c>
      <c r="F24" s="5" t="s">
        <v>10</v>
      </c>
    </row>
    <row r="25" ht="15.6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5.6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5.6" spans="1:6">
      <c r="A27" s="5" t="s">
        <v>56</v>
      </c>
      <c r="B27" s="6">
        <v>185926</v>
      </c>
      <c r="C27" s="6">
        <v>60446</v>
      </c>
      <c r="D27" s="7" t="s">
        <v>57</v>
      </c>
      <c r="E27" s="8">
        <f>IF(AND(TRIM(E19)="",TRIM(E25)="",TRIM(E26)=""),"",SUM(IF(ISBLANK(E19),0,E19),IF(ISBLANK(E25),0,E25),IF(ISBLANK(E26),0,E26)))</f>
        <v>454327.81</v>
      </c>
      <c r="F27" s="8">
        <f>IF(AND(TRIM(F19)="",TRIM(F25)="",TRIM(F26)=""),"",SUM(IF(ISBLANK(F19),0,F19),IF(ISBLANK(F25),0,F25),IF(ISBLANK(F26),0,F26)))</f>
        <v>50609.61</v>
      </c>
    </row>
    <row r="28" ht="15.6" spans="1:6">
      <c r="A28" s="5" t="s">
        <v>58</v>
      </c>
      <c r="B28" s="6">
        <v>41390.5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5.6" spans="1:6">
      <c r="A29" s="7" t="s">
        <v>59</v>
      </c>
      <c r="B29" s="8">
        <f>IF(AND(TRIM(B27)="",TRIM(B28)=""),"",SUM(IF(ISBLANK(B27),0,B27))-SUM(IF(ISBLANK(B28),0,B28)))</f>
        <v>144535.5</v>
      </c>
      <c r="C29" s="8">
        <f>IF(AND(TRIM(C27)="",TRIM(C28)=""),"",SUM(IF(ISBLANK(C27),0,C27))-SUM(IF(ISBLANK(C28),0,C28)))</f>
        <v>60446</v>
      </c>
      <c r="D29" s="5" t="s">
        <v>10</v>
      </c>
      <c r="E29" s="9" t="s">
        <v>10</v>
      </c>
      <c r="F29" s="9" t="s">
        <v>10</v>
      </c>
    </row>
    <row r="30" ht="15.6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5.6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31.2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5.6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5.6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5.6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5.6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5.6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5.6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9185627.61</v>
      </c>
      <c r="F38" s="6">
        <v>9185627.61</v>
      </c>
    </row>
    <row r="39" ht="15.6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5.6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5.6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5.6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9107681.61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9177433.51</v>
      </c>
      <c r="D42" s="5" t="s">
        <v>78</v>
      </c>
      <c r="E42" s="5" t="s">
        <v>10</v>
      </c>
      <c r="F42" s="5" t="s">
        <v>10</v>
      </c>
    </row>
    <row r="43" ht="15.6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9185627.61</v>
      </c>
      <c r="F43" s="8">
        <f>IF(AND(TRIM(F38)="",TRIM(F39)="",TRIM(F40)="",TRIM(F41)="",TRIM(F42)=""),"",SUM(IF(ISBLANK(F38),0,F38),IF(ISBLANK(F39),0,F39),IF(ISBLANK(F40),0,F40),IF(ISBLANK(F41),0,F41),IF(ISBLANK(F42),0,F42)))</f>
        <v>9185627.61</v>
      </c>
    </row>
    <row r="44" ht="15.6" spans="1:6">
      <c r="A44" s="7" t="s">
        <v>81</v>
      </c>
      <c r="B44" s="8">
        <f>IF(AND(TRIM(B18)="",TRIM(B42)="",TRIM(B43)=""),"",SUM(IF(ISBLANK(B18),0,B18),IF(ISBLANK(B42),0,B42),IF(ISBLANK(B43),0,B43)))</f>
        <v>9632344.52</v>
      </c>
      <c r="C44" s="8">
        <f>IF(AND(TRIM(C18)="",TRIM(C42)="",TRIM(C43)=""),"",SUM(IF(ISBLANK(C18),0,C18),IF(ISBLANK(C42),0,C42),IF(ISBLANK(C43),0,C43)))</f>
        <v>9236237.22</v>
      </c>
      <c r="D44" s="7" t="s">
        <v>82</v>
      </c>
      <c r="E44" s="8">
        <f>IF(AND(TRIM(E27)="",TRIM(E43)=""),"",SUM(IF(ISBLANK(E27),0,E27),IF(ISBLANK(E43),0,E43)))</f>
        <v>9639955.42</v>
      </c>
      <c r="F44" s="8">
        <f>IF(AND(TRIM(F27)="",TRIM(F43)=""),"",SUM(IF(ISBLANK(F27),0,F27),IF(ISBLANK(F43),0,F43)))</f>
        <v>9236237.22</v>
      </c>
    </row>
    <row r="45" ht="15.6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Vitamin C</cp:lastModifiedBy>
  <dcterms:created xsi:type="dcterms:W3CDTF">2024-09-11T00:59:00Z</dcterms:created>
  <dcterms:modified xsi:type="dcterms:W3CDTF">2024-09-12T01:52:51Z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48233F33AE9F486CA32BA83373DAD703_12</vt:lpwstr>
  </property>
  <property fmtid="{D5CDD505-2E9C-101B-9397-08002B2CF9AE}" pid="3" name="KSOProductBuildVer">
    <vt:lpwstr>2052-12.1.0.18240</vt:lpwstr>
  </property>
</Properties>
</file>